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生态学院" sheetId="3" r:id="rId1"/>
  </sheets>
  <definedNames>
    <definedName name="_xlnm._FilterDatabase" localSheetId="0" hidden="1">生态学院!#REF!</definedName>
    <definedName name="_xlnm.Print_Titles" localSheetId="0">生态学院!$2:$3</definedName>
  </definedNames>
  <calcPr calcId="144525"/>
</workbook>
</file>

<file path=xl/sharedStrings.xml><?xml version="1.0" encoding="utf-8"?>
<sst xmlns="http://schemas.openxmlformats.org/spreadsheetml/2006/main" count="64" uniqueCount="54">
  <si>
    <t>湖北生态工程职业技术学院2023年公开招聘考试折算汇总成绩</t>
  </si>
  <si>
    <t>招聘单位</t>
  </si>
  <si>
    <t>职位代码</t>
  </si>
  <si>
    <t>招聘
人数</t>
  </si>
  <si>
    <t>姓  名</t>
  </si>
  <si>
    <t>性别</t>
  </si>
  <si>
    <t>准考证号</t>
  </si>
  <si>
    <t>笔试</t>
  </si>
  <si>
    <t>面试</t>
  </si>
  <si>
    <t>综合成绩</t>
  </si>
  <si>
    <t>总排名</t>
  </si>
  <si>
    <t>备  注</t>
  </si>
  <si>
    <t>职业能力倾向测试</t>
  </si>
  <si>
    <t>综合应
用能力</t>
  </si>
  <si>
    <t>百分制
折算分</t>
  </si>
  <si>
    <t>综合
素质</t>
  </si>
  <si>
    <t>业务
技能</t>
  </si>
  <si>
    <t>湖北生态工程职业技术学院（湖北省园林工程技术学校、湖北省林业厅培训中心）</t>
  </si>
  <si>
    <t>42000103701523002</t>
  </si>
  <si>
    <t>彭雷</t>
  </si>
  <si>
    <t>女</t>
  </si>
  <si>
    <t>3142302016504</t>
  </si>
  <si>
    <t>98.50</t>
  </si>
  <si>
    <t>侯璇</t>
  </si>
  <si>
    <t>3142302018710</t>
  </si>
  <si>
    <t>77.43</t>
  </si>
  <si>
    <t>84.25</t>
  </si>
  <si>
    <t>42000103701523003</t>
  </si>
  <si>
    <t>石子林</t>
  </si>
  <si>
    <t>男</t>
  </si>
  <si>
    <t>3142302019823</t>
  </si>
  <si>
    <t>96.51</t>
  </si>
  <si>
    <t>100.25</t>
  </si>
  <si>
    <t>龙爽</t>
  </si>
  <si>
    <t>3142302014315</t>
  </si>
  <si>
    <t>66.44</t>
  </si>
  <si>
    <t>78.00</t>
  </si>
  <si>
    <t>面试弃考</t>
  </si>
  <si>
    <t>42000103701523004</t>
  </si>
  <si>
    <t>聂继位</t>
  </si>
  <si>
    <t>3142302015316</t>
  </si>
  <si>
    <t>116.68</t>
  </si>
  <si>
    <t>101.25</t>
  </si>
  <si>
    <t>徐迅</t>
  </si>
  <si>
    <t>3142302019321</t>
  </si>
  <si>
    <t>131.61</t>
  </si>
  <si>
    <t>85.50</t>
  </si>
  <si>
    <t>王紫琦</t>
  </si>
  <si>
    <t>3142302019627</t>
  </si>
  <si>
    <t>99.66</t>
  </si>
  <si>
    <t>104.50</t>
  </si>
  <si>
    <t>42000103701523008</t>
  </si>
  <si>
    <t>周琴</t>
  </si>
  <si>
    <t>史杰玮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</si>
</sst>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楷体_GB2312"/>
      <charset val="134"/>
    </font>
    <font>
      <sz val="11"/>
      <name val="Times New Roman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16" fillId="0" borderId="0"/>
    <xf numFmtId="0" fontId="12" fillId="1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ont="false" applyFill="false" applyBorder="false" applyAlignment="false" applyProtection="false"/>
    <xf numFmtId="0" fontId="11" fillId="2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3" fillId="14" borderId="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0" borderId="0" applyNumberFormat="false" applyFont="false" applyFill="false" applyBorder="false" applyAlignment="false" applyProtection="false"/>
    <xf numFmtId="0" fontId="11" fillId="29" borderId="0" applyNumberFormat="false" applyBorder="false" applyAlignment="false" applyProtection="false">
      <alignment vertical="center"/>
    </xf>
    <xf numFmtId="0" fontId="25" fillId="23" borderId="6" applyNumberFormat="false" applyAlignment="false" applyProtection="false">
      <alignment vertical="center"/>
    </xf>
    <xf numFmtId="0" fontId="29" fillId="14" borderId="8" applyNumberFormat="false" applyAlignment="false" applyProtection="false">
      <alignment vertical="center"/>
    </xf>
    <xf numFmtId="0" fontId="31" fillId="32" borderId="9" applyNumberFormat="false" applyAlignment="false" applyProtection="false">
      <alignment vertical="center"/>
    </xf>
    <xf numFmtId="0" fontId="13" fillId="0" borderId="0" applyNumberFormat="false" applyFont="false" applyFill="false" applyBorder="false" applyAlignment="false" applyProtection="false"/>
    <xf numFmtId="0" fontId="24" fillId="0" borderId="7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0" borderId="0" applyNumberFormat="false" applyFont="false" applyFill="false" applyBorder="false" applyAlignment="false" applyProtection="false"/>
    <xf numFmtId="0" fontId="11" fillId="2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177" fontId="0" fillId="0" borderId="0" xfId="0" applyNumberForma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176" fontId="5" fillId="0" borderId="1" xfId="31" applyNumberFormat="true" applyFont="true" applyFill="true" applyBorder="true" applyAlignment="true" applyProtection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50" applyNumberFormat="true" applyFont="true" applyFill="true" applyBorder="true" applyAlignment="true" applyProtection="true">
      <alignment horizontal="center" vertical="center" wrapText="true"/>
    </xf>
    <xf numFmtId="49" fontId="5" fillId="0" borderId="1" xfId="31" applyNumberFormat="true" applyFont="true" applyFill="true" applyBorder="true" applyAlignment="true" applyProtection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16" applyNumberFormat="true" applyFont="true" applyFill="true" applyBorder="true" applyAlignment="true" applyProtection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177" fontId="8" fillId="0" borderId="1" xfId="1" applyNumberFormat="true" applyFont="true" applyFill="true" applyBorder="true" applyAlignment="true">
      <alignment horizontal="center" vertical="center" wrapText="true"/>
    </xf>
    <xf numFmtId="0" fontId="9" fillId="0" borderId="1" xfId="36" applyNumberFormat="true" applyFont="true" applyFill="true" applyBorder="true" applyAlignment="true" applyProtection="true">
      <alignment horizontal="center" vertical="center"/>
    </xf>
    <xf numFmtId="0" fontId="8" fillId="0" borderId="1" xfId="0" applyNumberFormat="true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5" fillId="0" borderId="1" xfId="36" applyNumberFormat="true" applyFont="true" applyFill="true" applyBorder="true" applyAlignment="true" applyProtection="true">
      <alignment horizontal="center" vertical="center"/>
    </xf>
    <xf numFmtId="177" fontId="5" fillId="0" borderId="1" xfId="1" applyNumberFormat="true" applyFont="true" applyFill="true" applyBorder="true" applyAlignment="true">
      <alignment horizontal="center"/>
    </xf>
    <xf numFmtId="177" fontId="2" fillId="0" borderId="0" xfId="0" applyNumberFormat="true" applyFont="true" applyAlignment="true">
      <alignment horizontal="center" vertical="center"/>
    </xf>
    <xf numFmtId="177" fontId="3" fillId="0" borderId="1" xfId="0" applyNumberFormat="true" applyFont="true" applyBorder="true" applyAlignment="true">
      <alignment horizontal="center" vertical="center"/>
    </xf>
    <xf numFmtId="177" fontId="3" fillId="0" borderId="1" xfId="0" applyNumberFormat="true" applyFont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 quotePrefix="true">
      <alignment horizontal="center" vertical="center"/>
    </xf>
    <xf numFmtId="0" fontId="9" fillId="0" borderId="1" xfId="36" applyNumberFormat="true" applyFont="true" applyFill="true" applyBorder="true" applyAlignment="true" applyProtection="true" quotePrefix="true">
      <alignment horizontal="center" vertical="center"/>
    </xf>
    <xf numFmtId="0" fontId="8" fillId="0" borderId="1" xfId="0" applyNumberFormat="true" applyFont="true" applyBorder="true" applyAlignment="true" quotePrefix="true">
      <alignment horizontal="center" vertical="center"/>
    </xf>
  </cellXfs>
  <cellStyles count="54">
    <cellStyle name="常规" xfId="0" builtinId="0"/>
    <cellStyle name="常规 2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常规 7" xfId="36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A1" sqref="A1:O1"/>
    </sheetView>
  </sheetViews>
  <sheetFormatPr defaultColWidth="9" defaultRowHeight="13.5"/>
  <cols>
    <col min="1" max="1" width="11.625" customWidth="true"/>
    <col min="2" max="2" width="19.375" customWidth="true"/>
    <col min="3" max="3" width="5.625" customWidth="true"/>
    <col min="4" max="4" width="7.375" customWidth="true"/>
    <col min="5" max="5" width="5.375" customWidth="true"/>
    <col min="6" max="6" width="14" customWidth="true"/>
    <col min="7" max="7" width="9.25" customWidth="true"/>
    <col min="8" max="8" width="8.875" customWidth="true"/>
    <col min="9" max="9" width="9.375" customWidth="true"/>
    <col min="10" max="10" width="9.375" style="3" customWidth="true"/>
    <col min="11" max="11" width="9" style="3" customWidth="true"/>
    <col min="12" max="12" width="7.625" style="3" customWidth="true"/>
    <col min="13" max="13" width="9.625" style="3" customWidth="true"/>
    <col min="14" max="14" width="7.375" customWidth="true"/>
    <col min="15" max="15" width="9.375" customWidth="true"/>
    <col min="16" max="16" width="9.375"/>
  </cols>
  <sheetData>
    <row r="1" ht="39.75" customHeight="true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21"/>
      <c r="K1" s="21"/>
      <c r="L1" s="21"/>
      <c r="M1" s="21"/>
      <c r="N1" s="4"/>
      <c r="O1" s="4"/>
    </row>
    <row r="2" s="1" customFormat="true" ht="20.1" customHeight="true" spans="1:1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22" t="s">
        <v>8</v>
      </c>
      <c r="K2" s="22"/>
      <c r="L2" s="22"/>
      <c r="M2" s="22" t="s">
        <v>9</v>
      </c>
      <c r="N2" s="5" t="s">
        <v>10</v>
      </c>
      <c r="O2" s="5" t="s">
        <v>11</v>
      </c>
    </row>
    <row r="3" s="1" customFormat="true" ht="28.5" spans="1:15">
      <c r="A3" s="5"/>
      <c r="B3" s="5"/>
      <c r="C3" s="5"/>
      <c r="D3" s="5"/>
      <c r="E3" s="5"/>
      <c r="F3" s="5"/>
      <c r="G3" s="6" t="s">
        <v>12</v>
      </c>
      <c r="H3" s="6" t="s">
        <v>13</v>
      </c>
      <c r="I3" s="6" t="s">
        <v>14</v>
      </c>
      <c r="J3" s="23" t="s">
        <v>15</v>
      </c>
      <c r="K3" s="23" t="s">
        <v>16</v>
      </c>
      <c r="L3" s="23" t="s">
        <v>14</v>
      </c>
      <c r="M3" s="22"/>
      <c r="N3" s="5"/>
      <c r="O3" s="5"/>
    </row>
    <row r="4" s="2" customFormat="true" ht="20.1" customHeight="true" spans="1:15">
      <c r="A4" s="7" t="s">
        <v>17</v>
      </c>
      <c r="B4" s="8" t="s">
        <v>18</v>
      </c>
      <c r="C4" s="9">
        <v>1</v>
      </c>
      <c r="D4" s="10" t="s">
        <v>19</v>
      </c>
      <c r="E4" s="13" t="s">
        <v>20</v>
      </c>
      <c r="F4" s="29" t="s">
        <v>21</v>
      </c>
      <c r="G4" s="15">
        <v>101.92</v>
      </c>
      <c r="H4" s="15" t="s">
        <v>22</v>
      </c>
      <c r="I4" s="24">
        <v>66.8066666666667</v>
      </c>
      <c r="J4" s="24">
        <v>86.4</v>
      </c>
      <c r="K4" s="25">
        <v>86</v>
      </c>
      <c r="L4" s="26">
        <f>J4*0.5+K4*0.5</f>
        <v>86.2</v>
      </c>
      <c r="M4" s="26">
        <f>I4*0.4+L4*0.6</f>
        <v>78.4426666666667</v>
      </c>
      <c r="N4" s="9">
        <v>1</v>
      </c>
      <c r="O4" s="28"/>
    </row>
    <row r="5" s="2" customFormat="true" ht="20.1" customHeight="true" spans="1:15">
      <c r="A5" s="7"/>
      <c r="B5" s="8"/>
      <c r="C5" s="9"/>
      <c r="D5" s="10" t="s">
        <v>23</v>
      </c>
      <c r="E5" s="13" t="s">
        <v>20</v>
      </c>
      <c r="F5" s="29" t="s">
        <v>24</v>
      </c>
      <c r="G5" s="15" t="s">
        <v>25</v>
      </c>
      <c r="H5" s="15" t="s">
        <v>26</v>
      </c>
      <c r="I5" s="24">
        <v>53.8933333333333</v>
      </c>
      <c r="J5" s="24">
        <v>79.6</v>
      </c>
      <c r="K5" s="25">
        <v>86.2</v>
      </c>
      <c r="L5" s="26">
        <f>J5*0.5+K5*0.5</f>
        <v>82.9</v>
      </c>
      <c r="M5" s="26">
        <f t="shared" ref="M5:M10" si="0">I5*0.4+L5*0.6</f>
        <v>71.2973333333333</v>
      </c>
      <c r="N5" s="9">
        <v>2</v>
      </c>
      <c r="O5" s="28"/>
    </row>
    <row r="6" s="2" customFormat="true" ht="20.1" customHeight="true" spans="1:15">
      <c r="A6" s="7"/>
      <c r="B6" s="8" t="s">
        <v>27</v>
      </c>
      <c r="C6" s="9">
        <v>1</v>
      </c>
      <c r="D6" s="10" t="s">
        <v>28</v>
      </c>
      <c r="E6" s="13" t="s">
        <v>29</v>
      </c>
      <c r="F6" s="30" t="s">
        <v>30</v>
      </c>
      <c r="G6" s="15" t="s">
        <v>31</v>
      </c>
      <c r="H6" s="15" t="s">
        <v>32</v>
      </c>
      <c r="I6" s="24">
        <v>65.5866666666667</v>
      </c>
      <c r="J6" s="24">
        <v>80.2</v>
      </c>
      <c r="K6" s="25">
        <v>82.8</v>
      </c>
      <c r="L6" s="26">
        <f>J6*0.5+K6*0.5</f>
        <v>81.5</v>
      </c>
      <c r="M6" s="26">
        <f t="shared" si="0"/>
        <v>75.1346666666667</v>
      </c>
      <c r="N6" s="9">
        <v>1</v>
      </c>
      <c r="O6" s="28"/>
    </row>
    <row r="7" s="2" customFormat="true" ht="20.1" customHeight="true" spans="1:15">
      <c r="A7" s="7"/>
      <c r="B7" s="8"/>
      <c r="C7" s="9"/>
      <c r="D7" s="10" t="s">
        <v>33</v>
      </c>
      <c r="E7" s="13" t="s">
        <v>20</v>
      </c>
      <c r="F7" s="31" t="s">
        <v>34</v>
      </c>
      <c r="G7" s="15" t="s">
        <v>35</v>
      </c>
      <c r="H7" s="15" t="s">
        <v>36</v>
      </c>
      <c r="I7" s="24">
        <v>48.1466666666667</v>
      </c>
      <c r="J7" s="24">
        <v>0</v>
      </c>
      <c r="K7" s="25">
        <v>0</v>
      </c>
      <c r="L7" s="25">
        <v>0</v>
      </c>
      <c r="M7" s="26">
        <f t="shared" si="0"/>
        <v>19.2586666666667</v>
      </c>
      <c r="N7" s="9">
        <v>2</v>
      </c>
      <c r="O7" s="28" t="s">
        <v>37</v>
      </c>
    </row>
    <row r="8" s="2" customFormat="true" ht="20.1" customHeight="true" spans="1:15">
      <c r="A8" s="7"/>
      <c r="B8" s="11" t="s">
        <v>38</v>
      </c>
      <c r="C8" s="9">
        <v>1</v>
      </c>
      <c r="D8" s="10" t="s">
        <v>39</v>
      </c>
      <c r="E8" s="13" t="s">
        <v>29</v>
      </c>
      <c r="F8" s="30" t="s">
        <v>40</v>
      </c>
      <c r="G8" s="15" t="s">
        <v>41</v>
      </c>
      <c r="H8" s="15" t="s">
        <v>42</v>
      </c>
      <c r="I8" s="24">
        <v>72.6433333333333</v>
      </c>
      <c r="J8" s="24">
        <v>81.4</v>
      </c>
      <c r="K8" s="25">
        <v>85</v>
      </c>
      <c r="L8" s="26">
        <f>J8*0.5+K8*0.5</f>
        <v>83.2</v>
      </c>
      <c r="M8" s="26">
        <f t="shared" si="0"/>
        <v>78.9773333333333</v>
      </c>
      <c r="N8" s="9">
        <v>1</v>
      </c>
      <c r="O8" s="28"/>
    </row>
    <row r="9" s="2" customFormat="true" ht="20.1" customHeight="true" spans="1:15">
      <c r="A9" s="7"/>
      <c r="B9" s="11"/>
      <c r="C9" s="9"/>
      <c r="D9" s="10" t="s">
        <v>43</v>
      </c>
      <c r="E9" s="13" t="s">
        <v>29</v>
      </c>
      <c r="F9" s="30" t="s">
        <v>44</v>
      </c>
      <c r="G9" s="15" t="s">
        <v>45</v>
      </c>
      <c r="H9" s="15" t="s">
        <v>46</v>
      </c>
      <c r="I9" s="24">
        <v>72.37</v>
      </c>
      <c r="J9" s="24">
        <v>79.6</v>
      </c>
      <c r="K9" s="25">
        <v>78.4</v>
      </c>
      <c r="L9" s="26">
        <f>J9*0.5+K9*0.5</f>
        <v>79</v>
      </c>
      <c r="M9" s="26">
        <f t="shared" si="0"/>
        <v>76.348</v>
      </c>
      <c r="N9" s="9">
        <v>2</v>
      </c>
      <c r="O9" s="28"/>
    </row>
    <row r="10" s="2" customFormat="true" ht="20.1" customHeight="true" spans="1:15">
      <c r="A10" s="7"/>
      <c r="B10" s="11"/>
      <c r="C10" s="9"/>
      <c r="D10" s="10" t="s">
        <v>47</v>
      </c>
      <c r="E10" s="13" t="s">
        <v>20</v>
      </c>
      <c r="F10" s="30" t="s">
        <v>48</v>
      </c>
      <c r="G10" s="15" t="s">
        <v>49</v>
      </c>
      <c r="H10" s="15" t="s">
        <v>50</v>
      </c>
      <c r="I10" s="24">
        <v>68.0533333333333</v>
      </c>
      <c r="J10" s="24">
        <v>0</v>
      </c>
      <c r="K10" s="25">
        <v>0</v>
      </c>
      <c r="L10" s="25">
        <f>J10*0.5+K10*0.5</f>
        <v>0</v>
      </c>
      <c r="M10" s="26">
        <f t="shared" si="0"/>
        <v>27.2213333333333</v>
      </c>
      <c r="N10" s="14">
        <v>3</v>
      </c>
      <c r="O10" s="28" t="s">
        <v>37</v>
      </c>
    </row>
    <row r="11" s="2" customFormat="true" ht="20.1" customHeight="true" spans="1:15">
      <c r="A11" s="7"/>
      <c r="B11" s="11" t="s">
        <v>51</v>
      </c>
      <c r="C11" s="9">
        <v>1</v>
      </c>
      <c r="D11" s="12" t="s">
        <v>52</v>
      </c>
      <c r="E11" s="18" t="s">
        <v>20</v>
      </c>
      <c r="F11" s="19"/>
      <c r="G11" s="20"/>
      <c r="H11" s="20"/>
      <c r="I11" s="27"/>
      <c r="J11" s="27">
        <v>75.2</v>
      </c>
      <c r="K11" s="25">
        <v>83.6</v>
      </c>
      <c r="L11" s="25">
        <f>J11*0.5+K11*0.5</f>
        <v>79.4</v>
      </c>
      <c r="M11" s="25">
        <f>L11</f>
        <v>79.4</v>
      </c>
      <c r="N11" s="9">
        <v>1</v>
      </c>
      <c r="O11" s="28"/>
    </row>
    <row r="12" s="2" customFormat="true" ht="20.1" customHeight="true" spans="1:15">
      <c r="A12" s="7"/>
      <c r="B12" s="11"/>
      <c r="C12" s="9"/>
      <c r="D12" s="12" t="s">
        <v>53</v>
      </c>
      <c r="E12" s="18" t="s">
        <v>29</v>
      </c>
      <c r="F12" s="19"/>
      <c r="G12" s="20"/>
      <c r="H12" s="20"/>
      <c r="I12" s="27"/>
      <c r="J12" s="27">
        <v>0</v>
      </c>
      <c r="K12" s="25">
        <v>0</v>
      </c>
      <c r="L12" s="25">
        <v>0</v>
      </c>
      <c r="M12" s="25">
        <v>0</v>
      </c>
      <c r="N12" s="14">
        <v>2</v>
      </c>
      <c r="O12" s="28" t="s">
        <v>37</v>
      </c>
    </row>
  </sheetData>
  <mergeCells count="21">
    <mergeCell ref="A1:O1"/>
    <mergeCell ref="G2:I2"/>
    <mergeCell ref="J2:L2"/>
    <mergeCell ref="A2:A3"/>
    <mergeCell ref="A4:A12"/>
    <mergeCell ref="B2:B3"/>
    <mergeCell ref="B4:B5"/>
    <mergeCell ref="B6:B7"/>
    <mergeCell ref="B8:B10"/>
    <mergeCell ref="B11:B12"/>
    <mergeCell ref="C2:C3"/>
    <mergeCell ref="C4:C5"/>
    <mergeCell ref="C6:C7"/>
    <mergeCell ref="C8:C10"/>
    <mergeCell ref="C11:C12"/>
    <mergeCell ref="D2:D3"/>
    <mergeCell ref="E2:E3"/>
    <mergeCell ref="F2:F3"/>
    <mergeCell ref="M2:M3"/>
    <mergeCell ref="N2:N3"/>
    <mergeCell ref="O2:O3"/>
  </mergeCells>
  <conditionalFormatting sqref="L1:M1 L3:L6 L8:L9 L13:M14 M4:M10 L16:M1048576">
    <cfRule type="duplicateValues" dxfId="0" priority="1"/>
  </conditionalFormatting>
  <printOptions horizontalCentered="true"/>
  <pageMargins left="0.236111111111111" right="0.275" top="0.314583333333333" bottom="0.393055555555556" header="0.298611111111111" footer="0.298611111111111"/>
  <pageSetup paperSize="9" orientation="landscape"/>
  <headerFooter/>
  <ignoredErrors>
    <ignoredError sqref="M11" formula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生态学院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PT101</dc:creator>
  <cp:lastModifiedBy>deer</cp:lastModifiedBy>
  <dcterms:created xsi:type="dcterms:W3CDTF">2019-07-17T21:21:00Z</dcterms:created>
  <cp:lastPrinted>2022-07-27T10:12:00Z</cp:lastPrinted>
  <dcterms:modified xsi:type="dcterms:W3CDTF">2023-05-29T11:27:08Z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2052-11.1.0.9711</vt:lpwstr>
  </property>
  <property fmtid="{D5CDD505-2E9C-101B-9397-08002B2CF9AE}" pid="3" name="ICV">
    <vt:lpwstr>0B7D662E21A145B497FBE921DC634492</vt:lpwstr>
  </property>
</Properties>
</file>